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2C12B7FA-645A-4927-9284-E600AD057F6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<sst xmlns="http://schemas.openxmlformats.org/spreadsheetml/2006/main" count="3181" uniqueCount="1580">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</sst>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1025</v>
      </c>
      <c r="B10" s="133"/>
      <c r="C10" s="111" t="str">
        <f>VLOOKUP(A10,lista,2,0)</f>
        <v>G. OBRAS DE EDIFICACIÓN</v>
      </c>
      <c r="D10" s="111"/>
      <c r="E10" s="111"/>
      <c r="F10" s="111"/>
      <c r="G10" s="111" t="str">
        <f>VLOOKUP(A10,lista,3,0)</f>
        <v>Experto/a 3</v>
      </c>
      <c r="H10" s="111"/>
      <c r="I10" s="120" t="str">
        <f>VLOOKUP(A10,lista,4,0)</f>
        <v xml:space="preserve">Director/a de obras de edificación AGE </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Arquitecto: Grado + Máster</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07.6" customHeight="1" thickTop="1" thickBot="1" x14ac:dyDescent="0.3">
      <c r="A19" s="158" t="str">
        <f>VLOOKUP(A10,lista,7,0)</f>
        <v>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gmKEQuVg1InbsBT3NSnRBKhjxXbF4RftPE8M0YgYMEw96WF7enYt1NX6JusBJoutjeOf4F5ywE4pOI3hUeIyYQ==" saltValue="kTOapPeBJ4hbdOwj4Z3Kt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2026-06-23T10:16:56Z</cp:lastPrinted>
  <dcterms:created xsi:type="dcterms:W3CDTF">2022-04-04T08:15:52Z</dcterms:created>
  <dcterms:modified xsi:type="dcterms:W3CDTF">2026-06-23T10:18:11Z</dcterms:modified>
</cp:coreProperties>
</file>